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Picklists" sheetId="2" state="hidden" r:id="rId2"/>
    <sheet name="Sheet3" sheetId="3" state="hidden" r:id="rId3"/>
  </sheets>
  <definedNames>
    <definedName name="Aanhef">'Picklists'!$B$5:$B$6</definedName>
    <definedName name="Branche">'Picklists'!$D$5:$D$38</definedName>
    <definedName name="Eens">'Picklists'!$J$5:$J$9</definedName>
    <definedName name="Methode">'Picklists'!$I$5:$I$10</definedName>
    <definedName name="Op1">'Picklists'!$K$5:$K$13</definedName>
    <definedName name="Op2">'Picklists'!$L$5:$L$10</definedName>
    <definedName name="Op3">'Picklists'!$M$5:$M$14</definedName>
    <definedName name="Op4">'Picklists'!$K$16:$K$22</definedName>
    <definedName name="Op5">'Picklists'!$L$16:$L$24</definedName>
    <definedName name="Werktijden">'Picklists'!$F$5:$F$15</definedName>
    <definedName name="Werkzaamheden">'Picklists'!$H$5:$H$13</definedName>
  </definedNames>
  <calcPr fullCalcOnLoad="1"/>
</workbook>
</file>

<file path=xl/sharedStrings.xml><?xml version="1.0" encoding="utf-8"?>
<sst xmlns="http://schemas.openxmlformats.org/spreadsheetml/2006/main" count="179" uniqueCount="161">
  <si>
    <t xml:space="preserve">Uw naam </t>
  </si>
  <si>
    <t>Aanhef</t>
  </si>
  <si>
    <t>De heer</t>
  </si>
  <si>
    <t>Mevrouw</t>
  </si>
  <si>
    <t>Naam van de organisatie</t>
  </si>
  <si>
    <t>E-mail adres</t>
  </si>
  <si>
    <t>Branche waarin de organisatie actief is</t>
  </si>
  <si>
    <t>Werktijden in de organisatie</t>
  </si>
  <si>
    <t>Branche</t>
  </si>
  <si>
    <t>Landbouw en visserij</t>
  </si>
  <si>
    <t>Gezondheidszorg</t>
  </si>
  <si>
    <t>Onderwijs</t>
  </si>
  <si>
    <t>Transport en vervoer</t>
  </si>
  <si>
    <t>Petrochemische industrie</t>
  </si>
  <si>
    <t>Chemische industrie</t>
  </si>
  <si>
    <t>Metaal en metaalnijverheid</t>
  </si>
  <si>
    <t>Scheepsbouw</t>
  </si>
  <si>
    <t>Bouw</t>
  </si>
  <si>
    <t>Overheidsinstelling</t>
  </si>
  <si>
    <t>Weg- en waterbouw</t>
  </si>
  <si>
    <t>Detailhandel</t>
  </si>
  <si>
    <t>Groothandel</t>
  </si>
  <si>
    <t>Overige handelsbedrijven</t>
  </si>
  <si>
    <t>Logistiek en opslag</t>
  </si>
  <si>
    <t>Banken en verzekeringswezen</t>
  </si>
  <si>
    <t>Semi-overheid</t>
  </si>
  <si>
    <t>Voedingsindustrie</t>
  </si>
  <si>
    <t>Schoonmaak</t>
  </si>
  <si>
    <t>Dienstverlening</t>
  </si>
  <si>
    <t>Horeca</t>
  </si>
  <si>
    <t>Welzijn</t>
  </si>
  <si>
    <t>Recreatie</t>
  </si>
  <si>
    <t>Openbaar vervoer</t>
  </si>
  <si>
    <t>ICT</t>
  </si>
  <si>
    <t>Financiële dienstverlening</t>
  </si>
  <si>
    <t>Administratieve dienstverlening</t>
  </si>
  <si>
    <t>Zakelijke dienstverlening</t>
  </si>
  <si>
    <t>Andere zorginstellingen</t>
  </si>
  <si>
    <t>Hoveniers en boomkwekerijen</t>
  </si>
  <si>
    <t>Productiebedrijven (overig)</t>
  </si>
  <si>
    <t>Procesindustrie (overig)</t>
  </si>
  <si>
    <t>Haven werkzaamheden</t>
  </si>
  <si>
    <t>Grond werkzaamheden</t>
  </si>
  <si>
    <t>Werktijden</t>
  </si>
  <si>
    <t>uitsluitend dagdienst</t>
  </si>
  <si>
    <t>Dag en weekenddiensten</t>
  </si>
  <si>
    <t>Dagdienst en 2 ploegen</t>
  </si>
  <si>
    <t>Dagdienst en 3 ploegen</t>
  </si>
  <si>
    <t>Dagdienst en 4 ploegen</t>
  </si>
  <si>
    <t>Dagdienst en volcontinue</t>
  </si>
  <si>
    <t>Overwegend 2/3 ploegen</t>
  </si>
  <si>
    <t>Overwegend volcontinue</t>
  </si>
  <si>
    <t>Onregelmatige diensten</t>
  </si>
  <si>
    <t>Overig vast rooster</t>
  </si>
  <si>
    <t>Overwegend op afroep</t>
  </si>
  <si>
    <t>Plaats en aard van werkzaamheden</t>
  </si>
  <si>
    <t>Werkzaamheden</t>
  </si>
  <si>
    <t>Kantoorwerk</t>
  </si>
  <si>
    <t>Machinegebonden productiewerk</t>
  </si>
  <si>
    <t>Overig productiewerk</t>
  </si>
  <si>
    <t>Op de weg</t>
  </si>
  <si>
    <t>Zorg aan bed</t>
  </si>
  <si>
    <t>Magazijnwerkzaamheden</t>
  </si>
  <si>
    <t>Zwaar fysiek werk buiten</t>
  </si>
  <si>
    <t>Zwaar fysiek werk binnen</t>
  </si>
  <si>
    <t>Procesbewaking</t>
  </si>
  <si>
    <t>*</t>
  </si>
  <si>
    <t>Laagste verzuimpercentage in maand</t>
  </si>
  <si>
    <t>Hoogste verzuimpercentage in maand</t>
  </si>
  <si>
    <t>Gemiddeld verzuimpercentage over 12 maanden</t>
  </si>
  <si>
    <t>Totaal aantal meldingen in 12 maanden</t>
  </si>
  <si>
    <t>Aantal werknemers</t>
  </si>
  <si>
    <t>Aantal meldingen kortdurend in 12 maanden</t>
  </si>
  <si>
    <t>Aantal meldingen langdurend in 12 maanden</t>
  </si>
  <si>
    <t>Totaal aantal ziektedagen in 12 maanden</t>
  </si>
  <si>
    <t>Methode van verzuimberekening</t>
  </si>
  <si>
    <t>Methode</t>
  </si>
  <si>
    <t>Kalenderdagen, % ziek en % PT</t>
  </si>
  <si>
    <t>Werkdagen, % ziek en % PT</t>
  </si>
  <si>
    <t>Kalenderdagen, % ziek</t>
  </si>
  <si>
    <t>Kalenderdagen, % PT</t>
  </si>
  <si>
    <t>Werkdagen, % ziek</t>
  </si>
  <si>
    <t>Werkdagen, % PT</t>
  </si>
  <si>
    <t>Het aantal personen die in 12 mnd 0 keer ziek waren</t>
  </si>
  <si>
    <t>Het aantal personen die in 12 mnd 1 keer ziek waren</t>
  </si>
  <si>
    <t>Het aantal personen die in 12 mnd 2 keer ziek waren</t>
  </si>
  <si>
    <t>Het aantal personen die in 12 mnd vaker dan 2 keer ziek waren</t>
  </si>
  <si>
    <t xml:space="preserve"> %</t>
  </si>
  <si>
    <t>Eens</t>
  </si>
  <si>
    <t>Volledig mee eens</t>
  </si>
  <si>
    <t>Mee eens</t>
  </si>
  <si>
    <t>Mee oneens</t>
  </si>
  <si>
    <t>Volledig mee oneens</t>
  </si>
  <si>
    <t>Weet niet/ geen mening</t>
  </si>
  <si>
    <t>Opinie 1</t>
  </si>
  <si>
    <t>Het lijkt wel of ik me als enige druk maak over het verzuim</t>
  </si>
  <si>
    <t>Ziekteverzuim is in de hele organisatie een belangrijk punt van aandacht</t>
  </si>
  <si>
    <t>Als de cijfers bekend zijn dan is het wel onderwerp van gesprek</t>
  </si>
  <si>
    <t>Het verzuim in onze organisatie is erg laag</t>
  </si>
  <si>
    <t>Het verzuim in onze organisatie zou wat lager kunnen</t>
  </si>
  <si>
    <t>Opinie 2</t>
  </si>
  <si>
    <t>Belangrijk is vooral dat de cijfers niet hoger zijn dan gebudgetteerd</t>
  </si>
  <si>
    <t>Iedereen binnen de organisatie is daar continu mee bezig</t>
  </si>
  <si>
    <t>In onze organisatie is een brede belangstelling voor ziekteverzuim</t>
  </si>
  <si>
    <t>Het management is er druk mee bezig maar de medewerkers niet</t>
  </si>
  <si>
    <t>Eigenlijk heeft (bijna) niemand een beeld van de situatie en de kosten</t>
  </si>
  <si>
    <t>Het verzuim in onze organisatie is erg hoog</t>
  </si>
  <si>
    <t>Het verzuim in onze organisatie ligt rond het landelijk gemiddelde</t>
  </si>
  <si>
    <t>Het verzuim zou lager kunnen maar is geen prioriteit</t>
  </si>
  <si>
    <t>Opinie 3</t>
  </si>
  <si>
    <t>Het (hogere) management kent de cijfers en is zich bewust van de kosten</t>
  </si>
  <si>
    <t>Buiten de presentatie van de maandelijke percentages is er geen info beschikbaar</t>
  </si>
  <si>
    <t>Vrijwel elke medewerker is zich bewust van het verzuim en de kosten daarvan</t>
  </si>
  <si>
    <t>Verzuimcijfers zijn op alle niveau's een regelmatig onderwerp van gesprek</t>
  </si>
  <si>
    <t>Managers worden afgerekend op de hoogte van het verzuim binnen hun onderdeel</t>
  </si>
  <si>
    <t>Medewerkers die veel verzuimen hebben geen toekomst binnen deze organisatie</t>
  </si>
  <si>
    <t>Zolang men zich aan de regels houdt heeft verzuim geen consequenties</t>
  </si>
  <si>
    <t>Opinie 4</t>
  </si>
  <si>
    <t>De slechte arbeidsomstandigheden</t>
  </si>
  <si>
    <t>De gezondheid van het personeel</t>
  </si>
  <si>
    <t>Een gebrek aan discipline bij de medewerkers</t>
  </si>
  <si>
    <t>Verzuim is eerst en vooral een zaak voor de arbodienst</t>
  </si>
  <si>
    <t>Te weinig controle op medewerkers</t>
  </si>
  <si>
    <t>Onvoldoende ondersteuning vanuit organisatie en/of de arbodienst</t>
  </si>
  <si>
    <t>Te weinig follow-up vanuit organisatie en/of de arbodienst</t>
  </si>
  <si>
    <t>Weet niet / geen mening</t>
  </si>
  <si>
    <t>Verzuim is minder belangrijk dan het halen van omzet- en winstcijfers</t>
  </si>
  <si>
    <t>Zolang het verzuim rond het landelijk gemiddelde ligt is dat prima</t>
  </si>
  <si>
    <t>Verzuim heeft alleen de aandacht als de cijfers afwijkend zijn</t>
  </si>
  <si>
    <t>Opinie 5</t>
  </si>
  <si>
    <t>Het verbeteren van de arbeidsomstandigheden</t>
  </si>
  <si>
    <t>Afwisselender maken van het werk</t>
  </si>
  <si>
    <t>Meer en betere controle bij verzuim</t>
  </si>
  <si>
    <t>Stimulerende maatregen zoals extra vakantie bij niet ziek</t>
  </si>
  <si>
    <t>Strafmaatregelen zoals het instellen van wachtdagen voor ziekte</t>
  </si>
  <si>
    <t>Beter handhaven van de bestaande regels</t>
  </si>
  <si>
    <t>Het aanpassen van het beleid en het reglement</t>
  </si>
  <si>
    <t>Stimuleren van bedrijfs fitness en bedrijfs fysiotherapie</t>
  </si>
  <si>
    <t>Eerder inschakelen van de arbodienst</t>
  </si>
  <si>
    <t>De stellingen</t>
  </si>
  <si>
    <t>Kies het antwoord wat het beste bij uw organisatie past</t>
  </si>
  <si>
    <t>Belangstelling binnen de organisatie voor het verzuim</t>
  </si>
  <si>
    <t>Uw eigen mening over de hoogte van het verzuim</t>
  </si>
  <si>
    <t>Op welke manier is de organisatie er mee bezig?</t>
  </si>
  <si>
    <t>Wat is volgens u de belangrijkste oorzaak voor het (hoge) verzuim?</t>
  </si>
  <si>
    <t>Welke maatregel voor verlaging verzuim lijkt het meest effectief?</t>
  </si>
  <si>
    <t>In hoeverre bent u het eens met de volgende uitspraken?</t>
  </si>
  <si>
    <t>De bedrijfsarts bepaalt of een werknemer weer aan het werk moet</t>
  </si>
  <si>
    <t>Ook in onze organisatie kan het verzuim structureel onder 3 %</t>
  </si>
  <si>
    <t>Verzuim is gezondheid en dan kun je niet beïnvloeden</t>
  </si>
  <si>
    <t>Stress zit tussen de oren en daar ben je niet echt ziek van</t>
  </si>
  <si>
    <t>Mensen die ziek zijn komen in de ziektewet</t>
  </si>
  <si>
    <t>Je moet goed uitzieken voor je weer aan het werk kunt</t>
  </si>
  <si>
    <t>Iedere organisatie krijgt het verzuim wat ze verdient</t>
  </si>
  <si>
    <t>Strafmaatregelen en boetes verlagen het verzuim</t>
  </si>
  <si>
    <t>Verzuim is beïnvloedbaar door de organisatie</t>
  </si>
  <si>
    <t>Bij het structureel verlagen van het verzuim hebben we hulp nodig</t>
  </si>
  <si>
    <t>Quickscan lijst ziekteverzuim alle organisaties</t>
  </si>
  <si>
    <t>Dank u voor het invullen van deze lijst</t>
  </si>
  <si>
    <t>Save de lijst nu en verstuur hem per e-mail aan:</t>
  </si>
  <si>
    <t xml:space="preserve">info@peulingsconsult.nl 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</si>
</sst>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2" fillId="5" borderId="7" xfId="0" applyFont="1" applyFill="1" applyBorder="1" applyAlignment="1">
      <alignment/>
    </xf>
    <xf numFmtId="0" fontId="0" fillId="5" borderId="3" xfId="0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0" xfId="0" applyFill="1" applyBorder="1" applyAlignment="1">
      <alignment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8" xfId="0" applyFill="1" applyBorder="1" applyAlignment="1">
      <alignment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0" xfId="0" applyFill="1" applyBorder="1" applyAlignment="1">
      <alignment/>
    </xf>
    <xf numFmtId="0" fontId="3" fillId="8" borderId="6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8" xfId="0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9" fillId="7" borderId="12" xfId="2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47625</xdr:rowOff>
    </xdr:from>
    <xdr:to>
      <xdr:col>7</xdr:col>
      <xdr:colOff>1247775</xdr:colOff>
      <xdr:row>8</xdr:row>
      <xdr:rowOff>19050</xdr:rowOff>
    </xdr:to>
    <xdr:grpSp>
      <xdr:nvGrpSpPr>
        <xdr:cNvPr id="1" name="Group 31"/>
        <xdr:cNvGrpSpPr>
          <a:grpSpLocks/>
        </xdr:cNvGrpSpPr>
      </xdr:nvGrpSpPr>
      <xdr:grpSpPr>
        <a:xfrm>
          <a:off x="7505700" y="47625"/>
          <a:ext cx="1352550" cy="1381125"/>
          <a:chOff x="5917" y="6997"/>
          <a:chExt cx="1700" cy="1800"/>
        </a:xfrm>
        <a:solidFill>
          <a:srgbClr val="FFFFFF"/>
        </a:solidFill>
      </xdr:grpSpPr>
      <xdr:sp>
        <xdr:nvSpPr>
          <xdr:cNvPr id="2" name="AutoShape 32"/>
          <xdr:cNvSpPr>
            <a:spLocks/>
          </xdr:cNvSpPr>
        </xdr:nvSpPr>
        <xdr:spPr>
          <a:xfrm>
            <a:off x="5917" y="7357"/>
            <a:ext cx="240" cy="270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3"/>
          <xdr:cNvSpPr>
            <a:spLocks/>
          </xdr:cNvSpPr>
        </xdr:nvSpPr>
        <xdr:spPr>
          <a:xfrm>
            <a:off x="6237" y="7807"/>
            <a:ext cx="240" cy="27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4"/>
          <xdr:cNvSpPr>
            <a:spLocks/>
          </xdr:cNvSpPr>
        </xdr:nvSpPr>
        <xdr:spPr>
          <a:xfrm>
            <a:off x="5997" y="8347"/>
            <a:ext cx="240" cy="2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5"/>
          <xdr:cNvSpPr>
            <a:spLocks/>
          </xdr:cNvSpPr>
        </xdr:nvSpPr>
        <xdr:spPr>
          <a:xfrm>
            <a:off x="5997" y="6997"/>
            <a:ext cx="1540" cy="1800"/>
          </a:xfrm>
          <a:prstGeom prst="ellipse">
            <a:avLst/>
          </a:prstGeom>
          <a:noFill/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eulingsconsult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showRowColHeaders="0" tabSelected="1" workbookViewId="0" topLeftCell="A1">
      <selection activeCell="B7" sqref="B7"/>
    </sheetView>
  </sheetViews>
  <sheetFormatPr defaultColWidth="9.140625" defaultRowHeight="12.75"/>
  <cols>
    <col min="1" max="1" width="2.8515625" style="0" customWidth="1"/>
    <col min="2" max="2" width="4.8515625" style="0" customWidth="1"/>
    <col min="3" max="3" width="4.57421875" style="0" customWidth="1"/>
    <col min="4" max="4" width="56.00390625" style="0" customWidth="1"/>
    <col min="5" max="5" width="6.28125" style="0" customWidth="1"/>
    <col min="6" max="6" width="31.57421875" style="0" customWidth="1"/>
    <col min="7" max="7" width="8.00390625" style="0" customWidth="1"/>
    <col min="8" max="8" width="22.140625" style="0" customWidth="1"/>
    <col min="9" max="9" width="0" style="0" hidden="1" customWidth="1"/>
  </cols>
  <sheetData>
    <row r="1" spans="1:18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1" thickBot="1">
      <c r="A5" s="10"/>
      <c r="B5" s="57" t="s">
        <v>157</v>
      </c>
      <c r="C5" s="58"/>
      <c r="D5" s="58"/>
      <c r="E5" s="58"/>
      <c r="F5" s="5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3.5" thickBot="1">
      <c r="A9" s="8"/>
      <c r="B9" s="9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3.5" thickBot="1">
      <c r="A10" s="8"/>
      <c r="B10" s="24"/>
      <c r="C10" s="15"/>
      <c r="D10" s="15"/>
      <c r="E10" s="15"/>
      <c r="F10" s="15"/>
      <c r="G10" s="15"/>
      <c r="H10" s="16"/>
      <c r="I10" s="3"/>
      <c r="J10" s="8"/>
      <c r="K10" s="8"/>
      <c r="L10" s="8"/>
      <c r="M10" s="8"/>
      <c r="N10" s="8"/>
      <c r="O10" s="8"/>
      <c r="P10" s="8"/>
      <c r="Q10" s="8"/>
      <c r="R10" s="8"/>
    </row>
    <row r="11" spans="1:18" ht="21" thickBot="1">
      <c r="A11" s="8"/>
      <c r="B11" s="25">
        <v>1</v>
      </c>
      <c r="C11" s="26"/>
      <c r="D11" s="1" t="s">
        <v>0</v>
      </c>
      <c r="E11" s="17"/>
      <c r="F11" s="1"/>
      <c r="G11" s="17"/>
      <c r="H11" s="18"/>
      <c r="I11" s="3"/>
      <c r="J11" s="8"/>
      <c r="K11" s="8"/>
      <c r="L11" s="8"/>
      <c r="M11" s="8"/>
      <c r="N11" s="8"/>
      <c r="O11" s="8"/>
      <c r="P11" s="8"/>
      <c r="Q11" s="8"/>
      <c r="R11" s="8"/>
    </row>
    <row r="12" spans="1:18" ht="13.5" thickBot="1">
      <c r="A12" s="8"/>
      <c r="B12" s="19"/>
      <c r="C12" s="17"/>
      <c r="D12" s="17"/>
      <c r="E12" s="17"/>
      <c r="F12" s="17"/>
      <c r="G12" s="17"/>
      <c r="H12" s="18"/>
      <c r="I12" s="3"/>
      <c r="J12" s="8"/>
      <c r="K12" s="8"/>
      <c r="L12" s="8"/>
      <c r="M12" s="8"/>
      <c r="N12" s="8"/>
      <c r="O12" s="8"/>
      <c r="P12" s="8"/>
      <c r="Q12" s="8"/>
      <c r="R12" s="8"/>
    </row>
    <row r="13" spans="1:18" ht="21" thickBot="1">
      <c r="A13" s="8"/>
      <c r="B13" s="25">
        <v>2</v>
      </c>
      <c r="C13" s="27"/>
      <c r="D13" s="1" t="s">
        <v>1</v>
      </c>
      <c r="E13" s="17"/>
      <c r="F13" s="1"/>
      <c r="G13" s="17"/>
      <c r="H13" s="18"/>
      <c r="I13" s="3"/>
      <c r="J13" s="8"/>
      <c r="K13" s="8"/>
      <c r="L13" s="8"/>
      <c r="M13" s="8"/>
      <c r="N13" s="8"/>
      <c r="O13" s="8"/>
      <c r="P13" s="8"/>
      <c r="Q13" s="8"/>
      <c r="R13" s="8"/>
    </row>
    <row r="14" spans="1:18" ht="13.5" thickBot="1">
      <c r="A14" s="8"/>
      <c r="B14" s="19"/>
      <c r="C14" s="17"/>
      <c r="D14" s="17"/>
      <c r="E14" s="17"/>
      <c r="F14" s="17"/>
      <c r="G14" s="17"/>
      <c r="H14" s="18"/>
      <c r="I14" s="3"/>
      <c r="J14" s="8"/>
      <c r="K14" s="8"/>
      <c r="L14" s="8"/>
      <c r="M14" s="8"/>
      <c r="N14" s="8"/>
      <c r="O14" s="8"/>
      <c r="P14" s="8"/>
      <c r="Q14" s="8"/>
      <c r="R14" s="8"/>
    </row>
    <row r="15" spans="1:18" ht="21" thickBot="1">
      <c r="A15" s="8"/>
      <c r="B15" s="25">
        <v>3</v>
      </c>
      <c r="C15" s="27"/>
      <c r="D15" s="1" t="s">
        <v>4</v>
      </c>
      <c r="E15" s="17"/>
      <c r="F15" s="1"/>
      <c r="G15" s="17"/>
      <c r="H15" s="18"/>
      <c r="I15" s="3"/>
      <c r="J15" s="8"/>
      <c r="K15" s="8"/>
      <c r="L15" s="8"/>
      <c r="M15" s="8"/>
      <c r="N15" s="8"/>
      <c r="O15" s="8"/>
      <c r="P15" s="8"/>
      <c r="Q15" s="8"/>
      <c r="R15" s="8"/>
    </row>
    <row r="16" spans="1:18" ht="13.5" thickBot="1">
      <c r="A16" s="8"/>
      <c r="B16" s="19"/>
      <c r="C16" s="17"/>
      <c r="D16" s="17"/>
      <c r="E16" s="17"/>
      <c r="F16" s="17"/>
      <c r="G16" s="17"/>
      <c r="H16" s="18"/>
      <c r="I16" s="3"/>
      <c r="J16" s="8"/>
      <c r="K16" s="8"/>
      <c r="L16" s="8"/>
      <c r="M16" s="8"/>
      <c r="N16" s="8"/>
      <c r="O16" s="8"/>
      <c r="P16" s="8"/>
      <c r="Q16" s="8"/>
      <c r="R16" s="8"/>
    </row>
    <row r="17" spans="1:18" ht="21" thickBot="1">
      <c r="A17" s="8"/>
      <c r="B17" s="25">
        <v>4</v>
      </c>
      <c r="C17" s="26" t="s">
        <v>66</v>
      </c>
      <c r="D17" s="1" t="s">
        <v>5</v>
      </c>
      <c r="E17" s="17"/>
      <c r="F17" s="1"/>
      <c r="G17" s="17"/>
      <c r="H17" s="18"/>
      <c r="I17" s="3">
        <f>IF(F17="",1,0)</f>
        <v>1</v>
      </c>
      <c r="J17" s="8"/>
      <c r="K17" s="8"/>
      <c r="L17" s="8"/>
      <c r="M17" s="8"/>
      <c r="N17" s="8"/>
      <c r="O17" s="8"/>
      <c r="P17" s="8"/>
      <c r="Q17" s="8"/>
      <c r="R17" s="8"/>
    </row>
    <row r="18" spans="1:18" ht="13.5" thickBot="1">
      <c r="A18" s="8"/>
      <c r="B18" s="19"/>
      <c r="C18" s="17"/>
      <c r="D18" s="17"/>
      <c r="E18" s="17"/>
      <c r="F18" s="17"/>
      <c r="G18" s="17"/>
      <c r="H18" s="18"/>
      <c r="I18" s="3"/>
      <c r="J18" s="8"/>
      <c r="K18" s="8"/>
      <c r="L18" s="8"/>
      <c r="M18" s="8"/>
      <c r="N18" s="8"/>
      <c r="O18" s="8"/>
      <c r="P18" s="8"/>
      <c r="Q18" s="8"/>
      <c r="R18" s="8"/>
    </row>
    <row r="19" spans="1:18" ht="21" thickBot="1">
      <c r="A19" s="8"/>
      <c r="B19" s="25">
        <v>5</v>
      </c>
      <c r="C19" s="26" t="s">
        <v>66</v>
      </c>
      <c r="D19" s="1" t="s">
        <v>6</v>
      </c>
      <c r="E19" s="17"/>
      <c r="F19" s="1"/>
      <c r="G19" s="17"/>
      <c r="H19" s="18"/>
      <c r="I19" s="3">
        <f>IF(F19="",1,0)</f>
        <v>1</v>
      </c>
      <c r="J19" s="8"/>
      <c r="K19" s="8"/>
      <c r="L19" s="8"/>
      <c r="M19" s="8"/>
      <c r="N19" s="8"/>
      <c r="O19" s="8"/>
      <c r="P19" s="8"/>
      <c r="Q19" s="8"/>
      <c r="R19" s="8"/>
    </row>
    <row r="20" spans="1:18" ht="13.5" thickBot="1">
      <c r="A20" s="8"/>
      <c r="B20" s="19"/>
      <c r="C20" s="17"/>
      <c r="D20" s="17"/>
      <c r="E20" s="17"/>
      <c r="F20" s="17"/>
      <c r="G20" s="17"/>
      <c r="H20" s="18"/>
      <c r="I20" s="3"/>
      <c r="J20" s="8"/>
      <c r="K20" s="8"/>
      <c r="L20" s="8"/>
      <c r="M20" s="8"/>
      <c r="N20" s="8"/>
      <c r="O20" s="8"/>
      <c r="P20" s="8"/>
      <c r="Q20" s="8"/>
      <c r="R20" s="8"/>
    </row>
    <row r="21" spans="1:18" ht="21" thickBot="1">
      <c r="A21" s="8"/>
      <c r="B21" s="25">
        <v>6</v>
      </c>
      <c r="C21" s="26" t="s">
        <v>66</v>
      </c>
      <c r="D21" s="1" t="s">
        <v>7</v>
      </c>
      <c r="E21" s="17"/>
      <c r="F21" s="1"/>
      <c r="G21" s="17"/>
      <c r="H21" s="18"/>
      <c r="I21" s="3">
        <f>IF(F21="",1,0)</f>
        <v>1</v>
      </c>
      <c r="J21" s="8"/>
      <c r="K21" s="8"/>
      <c r="L21" s="8"/>
      <c r="M21" s="8"/>
      <c r="N21" s="8"/>
      <c r="O21" s="8"/>
      <c r="P21" s="8"/>
      <c r="Q21" s="8"/>
      <c r="R21" s="8"/>
    </row>
    <row r="22" spans="1:18" ht="12.75" customHeight="1" thickBot="1">
      <c r="A22" s="8"/>
      <c r="B22" s="19"/>
      <c r="C22" s="17"/>
      <c r="D22" s="17"/>
      <c r="E22" s="17"/>
      <c r="F22" s="17"/>
      <c r="G22" s="17"/>
      <c r="H22" s="18"/>
      <c r="I22" s="3"/>
      <c r="J22" s="8"/>
      <c r="K22" s="8"/>
      <c r="L22" s="8"/>
      <c r="M22" s="8"/>
      <c r="N22" s="8"/>
      <c r="O22" s="8"/>
      <c r="P22" s="8"/>
      <c r="Q22" s="8"/>
      <c r="R22" s="8"/>
    </row>
    <row r="23" spans="1:18" ht="21" thickBot="1">
      <c r="A23" s="8"/>
      <c r="B23" s="25">
        <v>7</v>
      </c>
      <c r="C23" s="26" t="s">
        <v>66</v>
      </c>
      <c r="D23" s="1" t="s">
        <v>71</v>
      </c>
      <c r="E23" s="17"/>
      <c r="F23" s="17"/>
      <c r="G23" s="1"/>
      <c r="H23" s="18"/>
      <c r="I23" s="3">
        <f>IF(G23=0,1,0)</f>
        <v>1</v>
      </c>
      <c r="J23" s="8"/>
      <c r="K23" s="8"/>
      <c r="L23" s="8"/>
      <c r="M23" s="8"/>
      <c r="N23" s="8"/>
      <c r="O23" s="8"/>
      <c r="P23" s="8"/>
      <c r="Q23" s="8"/>
      <c r="R23" s="8"/>
    </row>
    <row r="24" spans="1:18" ht="12.75" customHeight="1" thickBot="1">
      <c r="A24" s="8"/>
      <c r="B24" s="19"/>
      <c r="C24" s="17"/>
      <c r="D24" s="17"/>
      <c r="E24" s="17"/>
      <c r="F24" s="17"/>
      <c r="G24" s="17"/>
      <c r="H24" s="18"/>
      <c r="I24" s="3"/>
      <c r="J24" s="8"/>
      <c r="K24" s="8"/>
      <c r="L24" s="8"/>
      <c r="M24" s="8"/>
      <c r="N24" s="8"/>
      <c r="O24" s="8"/>
      <c r="P24" s="8"/>
      <c r="Q24" s="8"/>
      <c r="R24" s="8"/>
    </row>
    <row r="25" spans="1:18" ht="21" customHeight="1" thickBot="1">
      <c r="A25" s="8"/>
      <c r="B25" s="25">
        <v>8</v>
      </c>
      <c r="C25" s="26" t="s">
        <v>66</v>
      </c>
      <c r="D25" s="1" t="s">
        <v>75</v>
      </c>
      <c r="E25" s="17"/>
      <c r="F25" s="1"/>
      <c r="G25" s="17"/>
      <c r="H25" s="18"/>
      <c r="I25" s="3">
        <f>IF(F25="",1,0)</f>
        <v>1</v>
      </c>
      <c r="J25" s="8"/>
      <c r="K25" s="8"/>
      <c r="L25" s="8"/>
      <c r="M25" s="8"/>
      <c r="N25" s="8"/>
      <c r="O25" s="8"/>
      <c r="P25" s="8"/>
      <c r="Q25" s="8"/>
      <c r="R25" s="8"/>
    </row>
    <row r="26" spans="1:18" ht="13.5" thickBot="1">
      <c r="A26" s="8"/>
      <c r="B26" s="19"/>
      <c r="C26" s="17"/>
      <c r="D26" s="17"/>
      <c r="E26" s="17"/>
      <c r="F26" s="17"/>
      <c r="G26" s="17"/>
      <c r="H26" s="18"/>
      <c r="I26" s="3"/>
      <c r="J26" s="8"/>
      <c r="K26" s="8"/>
      <c r="L26" s="8"/>
      <c r="M26" s="8"/>
      <c r="N26" s="8"/>
      <c r="O26" s="8"/>
      <c r="P26" s="8"/>
      <c r="Q26" s="8"/>
      <c r="R26" s="8"/>
    </row>
    <row r="27" spans="1:18" ht="21" thickBot="1">
      <c r="A27" s="8"/>
      <c r="B27" s="25">
        <v>9</v>
      </c>
      <c r="C27" s="26" t="s">
        <v>66</v>
      </c>
      <c r="D27" s="1" t="s">
        <v>55</v>
      </c>
      <c r="E27" s="17"/>
      <c r="F27" s="1"/>
      <c r="G27" s="17"/>
      <c r="H27" s="18"/>
      <c r="I27" s="3">
        <f>IF(F27="",1,0)</f>
        <v>1</v>
      </c>
      <c r="J27" s="8"/>
      <c r="K27" s="8"/>
      <c r="L27" s="8"/>
      <c r="M27" s="8"/>
      <c r="N27" s="8"/>
      <c r="O27" s="8"/>
      <c r="P27" s="8"/>
      <c r="Q27" s="8"/>
      <c r="R27" s="8"/>
    </row>
    <row r="28" spans="1:18" ht="13.5" thickBot="1">
      <c r="A28" s="8"/>
      <c r="B28" s="19"/>
      <c r="C28" s="17"/>
      <c r="D28" s="17"/>
      <c r="E28" s="17"/>
      <c r="F28" s="17"/>
      <c r="G28" s="17"/>
      <c r="H28" s="18"/>
      <c r="I28" s="3"/>
      <c r="J28" s="8"/>
      <c r="K28" s="8"/>
      <c r="L28" s="8"/>
      <c r="M28" s="8"/>
      <c r="N28" s="8"/>
      <c r="O28" s="8"/>
      <c r="P28" s="8"/>
      <c r="Q28" s="8"/>
      <c r="R28" s="8"/>
    </row>
    <row r="29" spans="1:18" ht="21" thickBot="1">
      <c r="A29" s="8"/>
      <c r="B29" s="25">
        <v>10</v>
      </c>
      <c r="C29" s="26" t="s">
        <v>66</v>
      </c>
      <c r="D29" s="1" t="s">
        <v>67</v>
      </c>
      <c r="E29" s="17"/>
      <c r="F29" s="17"/>
      <c r="G29" s="2"/>
      <c r="H29" s="30" t="s">
        <v>87</v>
      </c>
      <c r="I29" s="3">
        <f>IF(G29=0,1,0)</f>
        <v>1</v>
      </c>
      <c r="J29" s="8"/>
      <c r="K29" s="8"/>
      <c r="L29" s="8"/>
      <c r="M29" s="8"/>
      <c r="N29" s="8"/>
      <c r="O29" s="8"/>
      <c r="P29" s="8"/>
      <c r="Q29" s="8"/>
      <c r="R29" s="8"/>
    </row>
    <row r="30" spans="1:18" ht="13.5" thickBot="1">
      <c r="A30" s="8"/>
      <c r="B30" s="19"/>
      <c r="C30" s="17"/>
      <c r="D30" s="17"/>
      <c r="E30" s="17"/>
      <c r="F30" s="17"/>
      <c r="G30" s="17"/>
      <c r="H30" s="18"/>
      <c r="I30" s="3"/>
      <c r="J30" s="8"/>
      <c r="K30" s="8"/>
      <c r="L30" s="8"/>
      <c r="M30" s="8"/>
      <c r="N30" s="8"/>
      <c r="O30" s="8"/>
      <c r="P30" s="8"/>
      <c r="Q30" s="8"/>
      <c r="R30" s="8"/>
    </row>
    <row r="31" spans="1:18" ht="21" thickBot="1">
      <c r="A31" s="8"/>
      <c r="B31" s="28">
        <v>11</v>
      </c>
      <c r="C31" s="26" t="s">
        <v>66</v>
      </c>
      <c r="D31" s="1" t="s">
        <v>68</v>
      </c>
      <c r="E31" s="17"/>
      <c r="F31" s="17"/>
      <c r="G31" s="2"/>
      <c r="H31" s="30" t="s">
        <v>87</v>
      </c>
      <c r="I31" s="3">
        <f>IF(G31=0,1,0)</f>
        <v>1</v>
      </c>
      <c r="J31" s="8"/>
      <c r="K31" s="8"/>
      <c r="L31" s="8"/>
      <c r="M31" s="8"/>
      <c r="N31" s="8"/>
      <c r="O31" s="8"/>
      <c r="P31" s="8"/>
      <c r="Q31" s="8"/>
      <c r="R31" s="8"/>
    </row>
    <row r="32" spans="1:18" ht="13.5" thickBot="1">
      <c r="A32" s="8"/>
      <c r="B32" s="19"/>
      <c r="C32" s="17"/>
      <c r="D32" s="17"/>
      <c r="E32" s="17"/>
      <c r="F32" s="17"/>
      <c r="G32" s="17"/>
      <c r="H32" s="18"/>
      <c r="I32" s="3"/>
      <c r="J32" s="8"/>
      <c r="K32" s="8"/>
      <c r="L32" s="8"/>
      <c r="M32" s="8"/>
      <c r="N32" s="8"/>
      <c r="O32" s="8"/>
      <c r="P32" s="8"/>
      <c r="Q32" s="8"/>
      <c r="R32" s="8"/>
    </row>
    <row r="33" spans="1:18" ht="21" thickBot="1">
      <c r="A33" s="8"/>
      <c r="B33" s="28">
        <v>12</v>
      </c>
      <c r="C33" s="26" t="s">
        <v>66</v>
      </c>
      <c r="D33" s="1" t="s">
        <v>69</v>
      </c>
      <c r="E33" s="17"/>
      <c r="F33" s="17"/>
      <c r="G33" s="2"/>
      <c r="H33" s="30" t="s">
        <v>87</v>
      </c>
      <c r="I33" s="3">
        <f>IF(G33=0,1,0)</f>
        <v>1</v>
      </c>
      <c r="J33" s="8"/>
      <c r="K33" s="8"/>
      <c r="L33" s="8"/>
      <c r="M33" s="8"/>
      <c r="N33" s="8"/>
      <c r="O33" s="8"/>
      <c r="P33" s="8"/>
      <c r="Q33" s="8"/>
      <c r="R33" s="8"/>
    </row>
    <row r="34" spans="1:18" ht="13.5" thickBot="1">
      <c r="A34" s="8"/>
      <c r="B34" s="19"/>
      <c r="C34" s="17"/>
      <c r="D34" s="17"/>
      <c r="E34" s="17"/>
      <c r="F34" s="17"/>
      <c r="G34" s="17"/>
      <c r="H34" s="18"/>
      <c r="I34" s="3"/>
      <c r="J34" s="8"/>
      <c r="K34" s="8"/>
      <c r="L34" s="8"/>
      <c r="M34" s="8"/>
      <c r="N34" s="8"/>
      <c r="O34" s="8"/>
      <c r="P34" s="8"/>
      <c r="Q34" s="8"/>
      <c r="R34" s="8"/>
    </row>
    <row r="35" spans="1:18" ht="21" thickBot="1">
      <c r="A35" s="8"/>
      <c r="B35" s="25">
        <v>13</v>
      </c>
      <c r="C35" s="26" t="s">
        <v>66</v>
      </c>
      <c r="D35" s="1" t="s">
        <v>70</v>
      </c>
      <c r="E35" s="17"/>
      <c r="F35" s="17"/>
      <c r="G35" s="1"/>
      <c r="H35" s="18"/>
      <c r="I35" s="3">
        <f>IF(G35=0,1,0)</f>
        <v>1</v>
      </c>
      <c r="J35" s="8"/>
      <c r="K35" s="8"/>
      <c r="L35" s="8"/>
      <c r="M35" s="8"/>
      <c r="N35" s="8"/>
      <c r="O35" s="8"/>
      <c r="P35" s="8"/>
      <c r="Q35" s="8"/>
      <c r="R35" s="8"/>
    </row>
    <row r="36" spans="1:18" ht="13.5" thickBot="1">
      <c r="A36" s="8"/>
      <c r="B36" s="19"/>
      <c r="C36" s="17"/>
      <c r="D36" s="17"/>
      <c r="E36" s="17"/>
      <c r="F36" s="17"/>
      <c r="G36" s="17"/>
      <c r="H36" s="18"/>
      <c r="I36" s="3"/>
      <c r="J36" s="8"/>
      <c r="K36" s="8"/>
      <c r="L36" s="8"/>
      <c r="M36" s="8"/>
      <c r="N36" s="8"/>
      <c r="O36" s="8"/>
      <c r="P36" s="8"/>
      <c r="Q36" s="8"/>
      <c r="R36" s="8"/>
    </row>
    <row r="37" spans="1:18" ht="21" thickBot="1">
      <c r="A37" s="8"/>
      <c r="B37" s="25">
        <v>14</v>
      </c>
      <c r="C37" s="26"/>
      <c r="D37" s="1" t="s">
        <v>72</v>
      </c>
      <c r="E37" s="17"/>
      <c r="F37" s="17"/>
      <c r="G37" s="1"/>
      <c r="H37" s="18"/>
      <c r="I37" s="3"/>
      <c r="J37" s="8"/>
      <c r="K37" s="8"/>
      <c r="L37" s="8"/>
      <c r="M37" s="8"/>
      <c r="N37" s="8"/>
      <c r="O37" s="8"/>
      <c r="P37" s="8"/>
      <c r="Q37" s="8"/>
      <c r="R37" s="8"/>
    </row>
    <row r="38" spans="1:18" ht="13.5" thickBot="1">
      <c r="A38" s="8"/>
      <c r="B38" s="19"/>
      <c r="C38" s="17"/>
      <c r="D38" s="17"/>
      <c r="E38" s="17"/>
      <c r="F38" s="17"/>
      <c r="G38" s="17"/>
      <c r="H38" s="18"/>
      <c r="I38" s="3"/>
      <c r="J38" s="8"/>
      <c r="K38" s="8"/>
      <c r="L38" s="8"/>
      <c r="M38" s="8"/>
      <c r="N38" s="8"/>
      <c r="O38" s="8"/>
      <c r="P38" s="8"/>
      <c r="Q38" s="8"/>
      <c r="R38" s="8"/>
    </row>
    <row r="39" spans="1:18" ht="21" thickBot="1">
      <c r="A39" s="8"/>
      <c r="B39" s="25">
        <v>15</v>
      </c>
      <c r="C39" s="26"/>
      <c r="D39" s="1" t="s">
        <v>73</v>
      </c>
      <c r="E39" s="17"/>
      <c r="F39" s="17"/>
      <c r="G39" s="1"/>
      <c r="H39" s="18"/>
      <c r="I39" s="3"/>
      <c r="J39" s="8"/>
      <c r="K39" s="8"/>
      <c r="L39" s="8"/>
      <c r="M39" s="8"/>
      <c r="N39" s="8"/>
      <c r="O39" s="8"/>
      <c r="P39" s="8"/>
      <c r="Q39" s="8"/>
      <c r="R39" s="8"/>
    </row>
    <row r="40" spans="1:18" ht="13.5" thickBot="1">
      <c r="A40" s="8"/>
      <c r="B40" s="19"/>
      <c r="C40" s="17"/>
      <c r="D40" s="17"/>
      <c r="E40" s="17"/>
      <c r="F40" s="17"/>
      <c r="G40" s="17"/>
      <c r="H40" s="18"/>
      <c r="I40" s="3"/>
      <c r="J40" s="8"/>
      <c r="K40" s="8"/>
      <c r="L40" s="8"/>
      <c r="M40" s="8"/>
      <c r="N40" s="8"/>
      <c r="O40" s="8"/>
      <c r="P40" s="8"/>
      <c r="Q40" s="8"/>
      <c r="R40" s="8"/>
    </row>
    <row r="41" spans="1:18" ht="21" thickBot="1">
      <c r="A41" s="8"/>
      <c r="B41" s="25">
        <v>16</v>
      </c>
      <c r="C41" s="26" t="s">
        <v>66</v>
      </c>
      <c r="D41" s="1" t="s">
        <v>74</v>
      </c>
      <c r="E41" s="17"/>
      <c r="F41" s="17"/>
      <c r="G41" s="1"/>
      <c r="H41" s="18"/>
      <c r="I41" s="3">
        <f>IF(G41=0,1,0)</f>
        <v>1</v>
      </c>
      <c r="J41" s="8"/>
      <c r="K41" s="8"/>
      <c r="L41" s="8"/>
      <c r="M41" s="8"/>
      <c r="N41" s="8"/>
      <c r="O41" s="8"/>
      <c r="P41" s="8"/>
      <c r="Q41" s="8"/>
      <c r="R41" s="8"/>
    </row>
    <row r="42" spans="1:18" ht="13.5" thickBot="1">
      <c r="A42" s="8"/>
      <c r="B42" s="19"/>
      <c r="C42" s="17"/>
      <c r="D42" s="17"/>
      <c r="E42" s="17"/>
      <c r="F42" s="17"/>
      <c r="G42" s="17"/>
      <c r="H42" s="18"/>
      <c r="I42" s="3"/>
      <c r="J42" s="8"/>
      <c r="K42" s="8"/>
      <c r="L42" s="8"/>
      <c r="M42" s="8"/>
      <c r="N42" s="8"/>
      <c r="O42" s="8"/>
      <c r="P42" s="8"/>
      <c r="Q42" s="8"/>
      <c r="R42" s="8"/>
    </row>
    <row r="43" spans="1:18" ht="21" thickBot="1">
      <c r="A43" s="8"/>
      <c r="B43" s="28">
        <v>17</v>
      </c>
      <c r="C43" s="26" t="s">
        <v>66</v>
      </c>
      <c r="D43" s="1" t="s">
        <v>83</v>
      </c>
      <c r="E43" s="17"/>
      <c r="F43" s="17"/>
      <c r="G43" s="1"/>
      <c r="H43" s="18"/>
      <c r="I43" s="3">
        <f>IF(G43=0,1,0)</f>
        <v>1</v>
      </c>
      <c r="J43" s="8"/>
      <c r="K43" s="8"/>
      <c r="L43" s="8"/>
      <c r="M43" s="8"/>
      <c r="N43" s="8"/>
      <c r="O43" s="8"/>
      <c r="P43" s="8"/>
      <c r="Q43" s="8"/>
      <c r="R43" s="8"/>
    </row>
    <row r="44" spans="1:18" ht="13.5" thickBot="1">
      <c r="A44" s="8"/>
      <c r="B44" s="19"/>
      <c r="C44" s="17"/>
      <c r="D44" s="17"/>
      <c r="E44" s="17"/>
      <c r="F44" s="17"/>
      <c r="G44" s="17"/>
      <c r="H44" s="18"/>
      <c r="I44" s="3"/>
      <c r="J44" s="8"/>
      <c r="K44" s="8"/>
      <c r="L44" s="8"/>
      <c r="M44" s="8"/>
      <c r="N44" s="8"/>
      <c r="O44" s="8"/>
      <c r="P44" s="8"/>
      <c r="Q44" s="8"/>
      <c r="R44" s="8"/>
    </row>
    <row r="45" spans="1:18" ht="21" thickBot="1">
      <c r="A45" s="8"/>
      <c r="B45" s="25">
        <v>18</v>
      </c>
      <c r="C45" s="26" t="s">
        <v>66</v>
      </c>
      <c r="D45" s="1" t="s">
        <v>84</v>
      </c>
      <c r="E45" s="17"/>
      <c r="F45" s="17"/>
      <c r="G45" s="1"/>
      <c r="H45" s="18"/>
      <c r="I45" s="3">
        <f>IF(G45=0,1,0)</f>
        <v>1</v>
      </c>
      <c r="J45" s="8"/>
      <c r="K45" s="8"/>
      <c r="L45" s="8"/>
      <c r="M45" s="8"/>
      <c r="N45" s="8"/>
      <c r="O45" s="8"/>
      <c r="P45" s="8"/>
      <c r="Q45" s="8"/>
      <c r="R45" s="8"/>
    </row>
    <row r="46" spans="1:18" ht="13.5" thickBot="1">
      <c r="A46" s="8"/>
      <c r="B46" s="19"/>
      <c r="C46" s="17"/>
      <c r="D46" s="17"/>
      <c r="E46" s="17"/>
      <c r="F46" s="17"/>
      <c r="G46" s="17"/>
      <c r="H46" s="18"/>
      <c r="I46" s="3"/>
      <c r="J46" s="8"/>
      <c r="K46" s="8"/>
      <c r="L46" s="8"/>
      <c r="M46" s="8"/>
      <c r="N46" s="8"/>
      <c r="O46" s="8"/>
      <c r="P46" s="8"/>
      <c r="Q46" s="8"/>
      <c r="R46" s="8"/>
    </row>
    <row r="47" spans="1:18" ht="21" thickBot="1">
      <c r="A47" s="8"/>
      <c r="B47" s="25">
        <v>19</v>
      </c>
      <c r="C47" s="26" t="s">
        <v>66</v>
      </c>
      <c r="D47" s="1" t="s">
        <v>85</v>
      </c>
      <c r="E47" s="17"/>
      <c r="F47" s="17"/>
      <c r="G47" s="1"/>
      <c r="H47" s="18"/>
      <c r="I47" s="3">
        <f>IF(G47=0,1,0)</f>
        <v>1</v>
      </c>
      <c r="J47" s="8"/>
      <c r="K47" s="8"/>
      <c r="L47" s="8"/>
      <c r="M47" s="8"/>
      <c r="N47" s="8"/>
      <c r="O47" s="8"/>
      <c r="P47" s="8"/>
      <c r="Q47" s="8"/>
      <c r="R47" s="8"/>
    </row>
    <row r="48" spans="1:18" ht="13.5" thickBot="1">
      <c r="A48" s="8"/>
      <c r="B48" s="19"/>
      <c r="C48" s="17"/>
      <c r="D48" s="17"/>
      <c r="E48" s="17"/>
      <c r="F48" s="17"/>
      <c r="G48" s="17"/>
      <c r="H48" s="18"/>
      <c r="I48" s="3"/>
      <c r="J48" s="8"/>
      <c r="K48" s="8"/>
      <c r="L48" s="8"/>
      <c r="M48" s="8"/>
      <c r="N48" s="8"/>
      <c r="O48" s="8"/>
      <c r="P48" s="8"/>
      <c r="Q48" s="8"/>
      <c r="R48" s="8"/>
    </row>
    <row r="49" spans="1:18" ht="21" thickBot="1">
      <c r="A49" s="8"/>
      <c r="B49" s="25">
        <v>20</v>
      </c>
      <c r="C49" s="26" t="s">
        <v>66</v>
      </c>
      <c r="D49" s="1" t="s">
        <v>86</v>
      </c>
      <c r="E49" s="17"/>
      <c r="F49" s="17"/>
      <c r="G49" s="1"/>
      <c r="H49" s="18"/>
      <c r="I49" s="3">
        <f>IF(G49=0,1,0)</f>
        <v>1</v>
      </c>
      <c r="J49" s="8"/>
      <c r="K49" s="8"/>
      <c r="L49" s="8"/>
      <c r="M49" s="8"/>
      <c r="N49" s="8"/>
      <c r="O49" s="8"/>
      <c r="P49" s="8"/>
      <c r="Q49" s="8"/>
      <c r="R49" s="8"/>
    </row>
    <row r="50" spans="1:18" ht="13.5" thickBot="1">
      <c r="A50" s="8"/>
      <c r="B50" s="19"/>
      <c r="C50" s="17"/>
      <c r="D50" s="17"/>
      <c r="E50" s="17"/>
      <c r="F50" s="17"/>
      <c r="G50" s="17"/>
      <c r="H50" s="18"/>
      <c r="I50" s="3"/>
      <c r="J50" s="8"/>
      <c r="K50" s="8"/>
      <c r="L50" s="8"/>
      <c r="M50" s="8"/>
      <c r="N50" s="8"/>
      <c r="O50" s="8"/>
      <c r="P50" s="8"/>
      <c r="Q50" s="8"/>
      <c r="R50" s="8"/>
    </row>
    <row r="51" spans="1:18" ht="21" thickBot="1">
      <c r="A51" s="8"/>
      <c r="B51" s="29"/>
      <c r="C51" s="17"/>
      <c r="D51" s="63" t="str">
        <f>IF(I51&gt;0,"U heeft een van bovenstaande met een sterretje genummerde vragen niet ingevuld.","Vul nu de stellingen in.")</f>
        <v>U heeft een van bovenstaande met een sterretje genummerde vragen niet ingevuld.</v>
      </c>
      <c r="E51" s="64"/>
      <c r="F51" s="65"/>
      <c r="G51" s="4"/>
      <c r="H51" s="18"/>
      <c r="I51" s="3">
        <f>SUM(I11:I49)</f>
        <v>15</v>
      </c>
      <c r="J51" s="8"/>
      <c r="K51" s="8"/>
      <c r="L51" s="8"/>
      <c r="M51" s="8"/>
      <c r="N51" s="8"/>
      <c r="O51" s="8"/>
      <c r="P51" s="8"/>
      <c r="Q51" s="8"/>
      <c r="R51" s="8"/>
    </row>
    <row r="52" spans="1:18" ht="21" thickBot="1">
      <c r="A52" s="8"/>
      <c r="B52" s="20"/>
      <c r="C52" s="21"/>
      <c r="D52" s="22"/>
      <c r="E52" s="22"/>
      <c r="F52" s="22"/>
      <c r="G52" s="21"/>
      <c r="H52" s="23"/>
      <c r="I52" s="3"/>
      <c r="J52" s="8"/>
      <c r="K52" s="8"/>
      <c r="L52" s="8"/>
      <c r="M52" s="8"/>
      <c r="N52" s="8"/>
      <c r="O52" s="8"/>
      <c r="P52" s="8"/>
      <c r="Q52" s="8"/>
      <c r="R52" s="8"/>
    </row>
    <row r="53" spans="1:18" ht="21" thickBot="1">
      <c r="A53" s="8"/>
      <c r="B53" s="10"/>
      <c r="C53" s="8"/>
      <c r="D53" s="11"/>
      <c r="E53" s="11"/>
      <c r="F53" s="11"/>
      <c r="G53" s="8"/>
      <c r="H53" s="8"/>
      <c r="I53" s="3"/>
      <c r="J53" s="8"/>
      <c r="K53" s="8"/>
      <c r="L53" s="8"/>
      <c r="M53" s="8"/>
      <c r="N53" s="8"/>
      <c r="O53" s="8"/>
      <c r="P53" s="8"/>
      <c r="Q53" s="8"/>
      <c r="R53" s="8"/>
    </row>
    <row r="54" spans="1:18" ht="13.5" thickBot="1">
      <c r="A54" s="8"/>
      <c r="B54" s="31"/>
      <c r="C54" s="32"/>
      <c r="D54" s="32"/>
      <c r="E54" s="32"/>
      <c r="F54" s="32"/>
      <c r="G54" s="32"/>
      <c r="H54" s="32"/>
      <c r="I54" s="6"/>
      <c r="J54" s="39"/>
      <c r="K54" s="8"/>
      <c r="L54" s="8"/>
      <c r="M54" s="8"/>
      <c r="N54" s="8"/>
      <c r="O54" s="8"/>
      <c r="P54" s="8"/>
      <c r="Q54" s="8"/>
      <c r="R54" s="8"/>
    </row>
    <row r="55" spans="1:18" ht="21" thickBot="1">
      <c r="A55" s="8"/>
      <c r="B55" s="33"/>
      <c r="C55" s="34"/>
      <c r="D55" s="42" t="s">
        <v>139</v>
      </c>
      <c r="E55" s="34"/>
      <c r="F55" s="34"/>
      <c r="G55" s="34"/>
      <c r="H55" s="34"/>
      <c r="I55" s="7"/>
      <c r="J55" s="40"/>
      <c r="K55" s="8"/>
      <c r="L55" s="8"/>
      <c r="M55" s="8"/>
      <c r="N55" s="8"/>
      <c r="O55" s="8"/>
      <c r="P55" s="8"/>
      <c r="Q55" s="8"/>
      <c r="R55" s="8"/>
    </row>
    <row r="56" spans="1:18" ht="13.5" thickBot="1">
      <c r="A56" s="8"/>
      <c r="B56" s="33"/>
      <c r="C56" s="34"/>
      <c r="D56" s="34"/>
      <c r="E56" s="34"/>
      <c r="F56" s="34"/>
      <c r="G56" s="34"/>
      <c r="H56" s="34"/>
      <c r="I56" s="7"/>
      <c r="J56" s="40"/>
      <c r="K56" s="8"/>
      <c r="L56" s="8"/>
      <c r="M56" s="8"/>
      <c r="N56" s="8"/>
      <c r="O56" s="8"/>
      <c r="P56" s="8"/>
      <c r="Q56" s="8"/>
      <c r="R56" s="8"/>
    </row>
    <row r="57" spans="1:18" ht="13.5" thickBot="1">
      <c r="A57" s="8"/>
      <c r="B57" s="33"/>
      <c r="C57" s="34"/>
      <c r="D57" s="5" t="s">
        <v>140</v>
      </c>
      <c r="E57" s="34"/>
      <c r="F57" s="34"/>
      <c r="G57" s="34"/>
      <c r="H57" s="34"/>
      <c r="I57" s="7"/>
      <c r="J57" s="40"/>
      <c r="K57" s="8"/>
      <c r="L57" s="8"/>
      <c r="M57" s="8"/>
      <c r="N57" s="8"/>
      <c r="O57" s="8"/>
      <c r="P57" s="8"/>
      <c r="Q57" s="8"/>
      <c r="R57" s="8"/>
    </row>
    <row r="58" spans="1:18" ht="13.5" thickBot="1">
      <c r="A58" s="8"/>
      <c r="B58" s="33"/>
      <c r="C58" s="34"/>
      <c r="D58" s="34"/>
      <c r="E58" s="34"/>
      <c r="F58" s="34"/>
      <c r="G58" s="34"/>
      <c r="H58" s="34"/>
      <c r="I58" s="7"/>
      <c r="J58" s="40"/>
      <c r="K58" s="8"/>
      <c r="L58" s="8"/>
      <c r="M58" s="8"/>
      <c r="N58" s="8"/>
      <c r="O58" s="8"/>
      <c r="P58" s="8"/>
      <c r="Q58" s="8"/>
      <c r="R58" s="8"/>
    </row>
    <row r="59" spans="1:18" ht="21" thickBot="1">
      <c r="A59" s="8"/>
      <c r="B59" s="35">
        <v>1</v>
      </c>
      <c r="C59" s="34"/>
      <c r="D59" s="1" t="s">
        <v>141</v>
      </c>
      <c r="E59" s="34"/>
      <c r="F59" s="60"/>
      <c r="G59" s="61"/>
      <c r="H59" s="62"/>
      <c r="I59" s="7"/>
      <c r="J59" s="40"/>
      <c r="K59" s="8"/>
      <c r="L59" s="8"/>
      <c r="M59" s="8"/>
      <c r="N59" s="8"/>
      <c r="O59" s="8"/>
      <c r="P59" s="8"/>
      <c r="Q59" s="8"/>
      <c r="R59" s="8"/>
    </row>
    <row r="60" spans="1:18" ht="13.5" thickBot="1">
      <c r="A60" s="8"/>
      <c r="B60" s="33"/>
      <c r="C60" s="34"/>
      <c r="D60" s="34"/>
      <c r="E60" s="34"/>
      <c r="F60" s="34"/>
      <c r="G60" s="34"/>
      <c r="H60" s="34"/>
      <c r="I60" s="7"/>
      <c r="J60" s="40"/>
      <c r="K60" s="8"/>
      <c r="L60" s="8"/>
      <c r="M60" s="8"/>
      <c r="N60" s="8"/>
      <c r="O60" s="8"/>
      <c r="P60" s="8"/>
      <c r="Q60" s="8"/>
      <c r="R60" s="8"/>
    </row>
    <row r="61" spans="1:18" ht="21" thickBot="1">
      <c r="A61" s="8"/>
      <c r="B61" s="35">
        <v>2</v>
      </c>
      <c r="C61" s="34"/>
      <c r="D61" s="1" t="s">
        <v>142</v>
      </c>
      <c r="E61" s="34"/>
      <c r="F61" s="60"/>
      <c r="G61" s="61"/>
      <c r="H61" s="62"/>
      <c r="I61" s="7"/>
      <c r="J61" s="40"/>
      <c r="K61" s="8"/>
      <c r="L61" s="8"/>
      <c r="M61" s="8"/>
      <c r="N61" s="8"/>
      <c r="O61" s="8"/>
      <c r="P61" s="8"/>
      <c r="Q61" s="8"/>
      <c r="R61" s="8"/>
    </row>
    <row r="62" spans="1:18" ht="13.5" thickBot="1">
      <c r="A62" s="8"/>
      <c r="B62" s="33"/>
      <c r="C62" s="34"/>
      <c r="D62" s="34"/>
      <c r="E62" s="34"/>
      <c r="F62" s="34"/>
      <c r="G62" s="34"/>
      <c r="H62" s="34"/>
      <c r="I62" s="7"/>
      <c r="J62" s="40"/>
      <c r="K62" s="8"/>
      <c r="L62" s="8"/>
      <c r="M62" s="8"/>
      <c r="N62" s="8"/>
      <c r="O62" s="8"/>
      <c r="P62" s="8"/>
      <c r="Q62" s="8"/>
      <c r="R62" s="8"/>
    </row>
    <row r="63" spans="1:18" ht="21" thickBot="1">
      <c r="A63" s="8"/>
      <c r="B63" s="35">
        <v>3</v>
      </c>
      <c r="C63" s="34"/>
      <c r="D63" s="1" t="s">
        <v>143</v>
      </c>
      <c r="E63" s="34"/>
      <c r="F63" s="60"/>
      <c r="G63" s="61"/>
      <c r="H63" s="62"/>
      <c r="I63" s="7"/>
      <c r="J63" s="40"/>
      <c r="K63" s="8"/>
      <c r="L63" s="8"/>
      <c r="M63" s="8"/>
      <c r="N63" s="8"/>
      <c r="O63" s="8"/>
      <c r="P63" s="8"/>
      <c r="Q63" s="8"/>
      <c r="R63" s="8"/>
    </row>
    <row r="64" spans="1:18" ht="13.5" thickBot="1">
      <c r="A64" s="8"/>
      <c r="B64" s="33"/>
      <c r="C64" s="34"/>
      <c r="D64" s="34"/>
      <c r="E64" s="34"/>
      <c r="F64" s="34"/>
      <c r="G64" s="34"/>
      <c r="H64" s="34"/>
      <c r="I64" s="7"/>
      <c r="J64" s="40"/>
      <c r="K64" s="8"/>
      <c r="L64" s="8"/>
      <c r="M64" s="8"/>
      <c r="N64" s="8"/>
      <c r="O64" s="8"/>
      <c r="P64" s="8"/>
      <c r="Q64" s="8"/>
      <c r="R64" s="8"/>
    </row>
    <row r="65" spans="1:18" ht="21" thickBot="1">
      <c r="A65" s="8"/>
      <c r="B65" s="35">
        <v>4</v>
      </c>
      <c r="C65" s="34"/>
      <c r="D65" s="1" t="s">
        <v>144</v>
      </c>
      <c r="E65" s="34"/>
      <c r="F65" s="60"/>
      <c r="G65" s="61"/>
      <c r="H65" s="62"/>
      <c r="I65" s="7"/>
      <c r="J65" s="40"/>
      <c r="K65" s="8"/>
      <c r="L65" s="8"/>
      <c r="M65" s="8"/>
      <c r="N65" s="8"/>
      <c r="O65" s="8"/>
      <c r="P65" s="8"/>
      <c r="Q65" s="8"/>
      <c r="R65" s="8"/>
    </row>
    <row r="66" spans="1:18" ht="13.5" thickBot="1">
      <c r="A66" s="8"/>
      <c r="B66" s="33"/>
      <c r="C66" s="34"/>
      <c r="D66" s="34"/>
      <c r="E66" s="34"/>
      <c r="F66" s="34"/>
      <c r="G66" s="34"/>
      <c r="H66" s="34"/>
      <c r="I66" s="7"/>
      <c r="J66" s="40"/>
      <c r="K66" s="8"/>
      <c r="L66" s="8"/>
      <c r="M66" s="8"/>
      <c r="N66" s="8"/>
      <c r="O66" s="8"/>
      <c r="P66" s="8"/>
      <c r="Q66" s="8"/>
      <c r="R66" s="8"/>
    </row>
    <row r="67" spans="1:18" ht="21" thickBot="1">
      <c r="A67" s="8"/>
      <c r="B67" s="35">
        <v>5</v>
      </c>
      <c r="C67" s="34"/>
      <c r="D67" s="1" t="s">
        <v>145</v>
      </c>
      <c r="E67" s="34"/>
      <c r="F67" s="60"/>
      <c r="G67" s="61"/>
      <c r="H67" s="62"/>
      <c r="I67" s="7"/>
      <c r="J67" s="40"/>
      <c r="K67" s="8"/>
      <c r="L67" s="8"/>
      <c r="M67" s="8"/>
      <c r="N67" s="8"/>
      <c r="O67" s="8"/>
      <c r="P67" s="8"/>
      <c r="Q67" s="8"/>
      <c r="R67" s="8"/>
    </row>
    <row r="68" spans="1:18" ht="21" thickBot="1">
      <c r="A68" s="8"/>
      <c r="B68" s="36"/>
      <c r="C68" s="37"/>
      <c r="D68" s="37"/>
      <c r="E68" s="37"/>
      <c r="F68" s="38"/>
      <c r="G68" s="38"/>
      <c r="H68" s="38"/>
      <c r="I68" s="12"/>
      <c r="J68" s="41"/>
      <c r="K68" s="8"/>
      <c r="L68" s="8"/>
      <c r="M68" s="8"/>
      <c r="N68" s="8"/>
      <c r="O68" s="8"/>
      <c r="P68" s="8"/>
      <c r="Q68" s="8"/>
      <c r="R68" s="8"/>
    </row>
    <row r="69" spans="1:18" ht="13.5" customHeight="1" thickBot="1">
      <c r="A69" s="8"/>
      <c r="B69" s="13"/>
      <c r="C69" s="8"/>
      <c r="D69" s="9"/>
      <c r="E69" s="8"/>
      <c r="F69" s="14"/>
      <c r="G69" s="14"/>
      <c r="H69" s="14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3.5" thickBot="1">
      <c r="A70" s="8"/>
      <c r="B70" s="44"/>
      <c r="C70" s="45"/>
      <c r="D70" s="45"/>
      <c r="E70" s="45"/>
      <c r="F70" s="45"/>
      <c r="G70" s="5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3.5" thickBot="1">
      <c r="A71" s="8"/>
      <c r="B71" s="46"/>
      <c r="C71" s="47"/>
      <c r="D71" s="43" t="s">
        <v>146</v>
      </c>
      <c r="E71" s="47"/>
      <c r="F71" s="47"/>
      <c r="G71" s="52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7" ht="13.5" thickBot="1">
      <c r="A72" s="8"/>
      <c r="B72" s="46"/>
      <c r="C72" s="47"/>
      <c r="D72" s="47"/>
      <c r="E72" s="47"/>
      <c r="F72" s="47"/>
      <c r="G72" s="52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21" thickBot="1">
      <c r="A73" s="8"/>
      <c r="B73" s="48">
        <v>1</v>
      </c>
      <c r="C73" s="47"/>
      <c r="D73" s="1" t="s">
        <v>147</v>
      </c>
      <c r="E73" s="47"/>
      <c r="F73" s="1"/>
      <c r="G73" s="52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3.5" thickBot="1">
      <c r="A74" s="8"/>
      <c r="B74" s="46"/>
      <c r="C74" s="47"/>
      <c r="D74" s="47"/>
      <c r="E74" s="47"/>
      <c r="F74" s="47"/>
      <c r="G74" s="52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21" thickBot="1">
      <c r="A75" s="8"/>
      <c r="B75" s="48">
        <v>2</v>
      </c>
      <c r="C75" s="47"/>
      <c r="D75" s="1" t="s">
        <v>148</v>
      </c>
      <c r="E75" s="47"/>
      <c r="F75" s="1"/>
      <c r="G75" s="52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3.5" thickBot="1">
      <c r="A76" s="8"/>
      <c r="B76" s="46"/>
      <c r="C76" s="47"/>
      <c r="D76" s="47"/>
      <c r="E76" s="47"/>
      <c r="F76" s="47"/>
      <c r="G76" s="52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21" thickBot="1">
      <c r="A77" s="8"/>
      <c r="B77" s="48">
        <v>3</v>
      </c>
      <c r="C77" s="47"/>
      <c r="D77" s="1" t="s">
        <v>149</v>
      </c>
      <c r="E77" s="47"/>
      <c r="F77" s="1"/>
      <c r="G77" s="52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3.5" thickBot="1">
      <c r="A78" s="8"/>
      <c r="B78" s="46"/>
      <c r="C78" s="47"/>
      <c r="D78" s="47"/>
      <c r="E78" s="47"/>
      <c r="F78" s="47"/>
      <c r="G78" s="52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21" thickBot="1">
      <c r="A79" s="8"/>
      <c r="B79" s="48">
        <v>4</v>
      </c>
      <c r="C79" s="47"/>
      <c r="D79" s="1" t="s">
        <v>150</v>
      </c>
      <c r="E79" s="47"/>
      <c r="F79" s="1"/>
      <c r="G79" s="52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3.5" thickBot="1">
      <c r="A80" s="8"/>
      <c r="B80" s="46"/>
      <c r="C80" s="47"/>
      <c r="D80" s="47"/>
      <c r="E80" s="47"/>
      <c r="F80" s="47"/>
      <c r="G80" s="52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21" thickBot="1">
      <c r="A81" s="8"/>
      <c r="B81" s="48">
        <v>5</v>
      </c>
      <c r="C81" s="47"/>
      <c r="D81" s="1" t="s">
        <v>151</v>
      </c>
      <c r="E81" s="47"/>
      <c r="F81" s="1"/>
      <c r="G81" s="52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3.5" thickBot="1">
      <c r="A82" s="8"/>
      <c r="B82" s="46"/>
      <c r="C82" s="47"/>
      <c r="D82" s="47"/>
      <c r="E82" s="47"/>
      <c r="F82" s="47"/>
      <c r="G82" s="52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21" thickBot="1">
      <c r="A83" s="8"/>
      <c r="B83" s="48">
        <v>6</v>
      </c>
      <c r="C83" s="47"/>
      <c r="D83" s="1" t="s">
        <v>152</v>
      </c>
      <c r="E83" s="47"/>
      <c r="F83" s="1"/>
      <c r="G83" s="52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3.5" thickBot="1">
      <c r="A84" s="8"/>
      <c r="B84" s="46"/>
      <c r="C84" s="47"/>
      <c r="D84" s="47"/>
      <c r="E84" s="47"/>
      <c r="F84" s="47"/>
      <c r="G84" s="52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21" thickBot="1">
      <c r="A85" s="8"/>
      <c r="B85" s="48">
        <v>7</v>
      </c>
      <c r="C85" s="47"/>
      <c r="D85" s="1" t="s">
        <v>153</v>
      </c>
      <c r="E85" s="47"/>
      <c r="F85" s="1"/>
      <c r="G85" s="52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3.5" thickBot="1">
      <c r="A86" s="8"/>
      <c r="B86" s="46"/>
      <c r="C86" s="47"/>
      <c r="D86" s="47"/>
      <c r="E86" s="47"/>
      <c r="F86" s="47"/>
      <c r="G86" s="52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21" thickBot="1">
      <c r="A87" s="8"/>
      <c r="B87" s="48">
        <v>8</v>
      </c>
      <c r="C87" s="47"/>
      <c r="D87" s="1" t="s">
        <v>154</v>
      </c>
      <c r="E87" s="47"/>
      <c r="F87" s="1"/>
      <c r="G87" s="52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3.5" thickBot="1">
      <c r="A88" s="8"/>
      <c r="B88" s="46"/>
      <c r="C88" s="47"/>
      <c r="D88" s="47"/>
      <c r="E88" s="47"/>
      <c r="F88" s="47"/>
      <c r="G88" s="52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21" thickBot="1">
      <c r="A89" s="8"/>
      <c r="B89" s="48">
        <v>9</v>
      </c>
      <c r="C89" s="47"/>
      <c r="D89" s="1" t="s">
        <v>155</v>
      </c>
      <c r="E89" s="47"/>
      <c r="F89" s="1"/>
      <c r="G89" s="52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3.5" thickBot="1">
      <c r="A90" s="8"/>
      <c r="B90" s="46"/>
      <c r="C90" s="47"/>
      <c r="D90" s="47"/>
      <c r="E90" s="47"/>
      <c r="F90" s="47"/>
      <c r="G90" s="52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21" thickBot="1">
      <c r="A91" s="8"/>
      <c r="B91" s="48">
        <v>10</v>
      </c>
      <c r="C91" s="47"/>
      <c r="D91" s="1" t="s">
        <v>156</v>
      </c>
      <c r="E91" s="47"/>
      <c r="F91" s="1"/>
      <c r="G91" s="52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3.5" thickBot="1">
      <c r="A92" s="8"/>
      <c r="B92" s="49"/>
      <c r="C92" s="50"/>
      <c r="D92" s="50"/>
      <c r="E92" s="50"/>
      <c r="F92" s="50"/>
      <c r="G92" s="53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3.5" thickBo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9.5" customHeight="1">
      <c r="A94" s="8"/>
      <c r="B94" s="8"/>
      <c r="C94" s="8"/>
      <c r="D94" s="54" t="s">
        <v>158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9.5" customHeight="1">
      <c r="A95" s="8"/>
      <c r="B95" s="8"/>
      <c r="C95" s="8"/>
      <c r="D95" s="55" t="s">
        <v>159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9.5" customHeight="1" thickBot="1">
      <c r="A96" s="8"/>
      <c r="B96" s="8"/>
      <c r="C96" s="8"/>
      <c r="D96" s="56" t="s">
        <v>160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7" ht="12.75">
      <c r="A112" s="8"/>
      <c r="B112" s="8"/>
      <c r="C112" s="8"/>
      <c r="D112" s="8"/>
      <c r="E112" s="8"/>
      <c r="F112" s="8"/>
      <c r="G112" s="8"/>
    </row>
  </sheetData>
  <mergeCells count="7">
    <mergeCell ref="B5:F5"/>
    <mergeCell ref="F65:H65"/>
    <mergeCell ref="F67:H67"/>
    <mergeCell ref="D51:F51"/>
    <mergeCell ref="F59:H59"/>
    <mergeCell ref="F61:H61"/>
    <mergeCell ref="F63:H63"/>
  </mergeCells>
  <dataValidations count="24">
    <dataValidation type="list" allowBlank="1" showInputMessage="1" showErrorMessage="1" sqref="F13">
      <formula1>Aanhef</formula1>
    </dataValidation>
    <dataValidation type="list" allowBlank="1" showInputMessage="1" showErrorMessage="1" sqref="F19">
      <formula1>Branche</formula1>
    </dataValidation>
    <dataValidation type="list" allowBlank="1" showInputMessage="1" showErrorMessage="1" sqref="F24 F21">
      <formula1>Werktijden</formula1>
    </dataValidation>
    <dataValidation type="list" allowBlank="1" showInputMessage="1" showErrorMessage="1" sqref="F27">
      <formula1>Werkzaamheden</formula1>
    </dataValidation>
    <dataValidation type="list" allowBlank="1" showInputMessage="1" showErrorMessage="1" sqref="F25">
      <formula1>Methode</formula1>
    </dataValidation>
    <dataValidation allowBlank="1" showInputMessage="1" showErrorMessage="1" promptTitle="Naam" prompt="Uw naam wordt alleen gebruikt voor de correspondentie over deze quickscan" sqref="F11"/>
    <dataValidation allowBlank="1" showInputMessage="1" showErrorMessage="1" promptTitle="Mail adres" prompt="Het adres waar het resultaat van de quick scan naar toe gestuurd kan worden." sqref="F17"/>
    <dataValidation type="whole" operator="greaterThan" allowBlank="1" showInputMessage="1" showErrorMessage="1" promptTitle="Aantal werknemers" prompt="In gehele getallen en ongeacht PT percentage, het aantal koppen dus." sqref="G23">
      <formula1>0</formula1>
    </dataValidation>
    <dataValidation type="decimal" operator="greaterThan" allowBlank="1" showInputMessage="1" showErrorMessage="1" promptTitle="Laagste percentage" prompt="Het laagste percentage behaald in een maand over een periode van 12 maanden" errorTitle="Fout" error="Vul een getal in zonder toevoegingen" sqref="G29">
      <formula1>0</formula1>
    </dataValidation>
    <dataValidation type="decimal" operator="greaterThan" allowBlank="1" showInputMessage="1" showErrorMessage="1" promptTitle="Hoogste percentage" prompt="Het hoogste percentage behaald in een maand over een periode van 12 maanden." errorTitle="Fout" error="Vul een getal in zonder toevoegingen" sqref="G31">
      <formula1>0</formula1>
    </dataValidation>
    <dataValidation allowBlank="1" showInputMessage="1" showErrorMessage="1" promptTitle="Gemiddeld percentage" prompt="Over dezelfde 12 maanden als in de vorige 2 vragen" sqref="G33"/>
    <dataValidation type="whole" operator="greaterThan" allowBlank="1" showInputMessage="1" showErrorMessage="1" promptTitle="Totaal aantal meldingen" prompt="Het totaal aantal keren dat iemand zich ziek meldde, ongeacht de duur." errorTitle="Fout" error="Vul een geheel getal in" sqref="G35">
      <formula1>0</formula1>
    </dataValidation>
    <dataValidation type="whole" operator="greaterThan" allowBlank="1" showInputMessage="1" showErrorMessage="1" promptTitle="Aantal kortdurend" prompt="Het aantal ziekmeldingen over 12 maanden bij ziektegevallen van maximaal 28 kalenderdagen." errorTitle="Fout" error="Vul een geheel getal in" sqref="G37">
      <formula1>0</formula1>
    </dataValidation>
    <dataValidation allowBlank="1" showInputMessage="1" showErrorMessage="1" promptTitle="Aantal meldingen lagdurend" prompt="Het aantal ziekmeldingen in 12 maanden tijd voor ziektegevallen met een duur van meer dan 28 kalenderdagen." errorTitle="Fout" error="Vul een geheel getal in" sqref="G39"/>
    <dataValidation type="whole" operator="greaterThan" allowBlank="1" showInputMessage="1" showErrorMessage="1" promptTitle="Totaal aantal ziektedagen" prompt="Het totaal van alle ziektedagen over 12 maanden. Afhankelijk van wat u hebt ingevuld bij vraag 8 is dat dan in werkdagen of kalenderdagen. " errorTitle="Fout" error="Vul een geheel getal in, rond desnoods af" sqref="G41">
      <formula1>0</formula1>
    </dataValidation>
    <dataValidation type="whole" operator="greaterThanOrEqual" allowBlank="1" showInputMessage="1" showErrorMessage="1" promptTitle="Pas op" prompt="Het gaat hier om het aantal verschillende personen, dus 1 persoon die 2 x ziek was telt hier eenmaal mee." errorTitle="Fout" error="Vul een geheel getal in (minimaal 0)" sqref="G47">
      <formula1>0</formula1>
    </dataValidation>
    <dataValidation type="whole" operator="greaterThanOrEqual" allowBlank="1" showInputMessage="1" showErrorMessage="1" promptTitle="Controle" prompt="Idem als 19. Ter controle: de som van wat u invulde bij vraag 17 tot en met 20 moet gelijk zijn aan het aantal dat u invulde bij vraag 7" errorTitle="Fout" error="Vul een geheel getal in (minimaal 0)" sqref="G49">
      <formula1>0</formula1>
    </dataValidation>
    <dataValidation type="whole" operator="greaterThanOrEqual" allowBlank="1" showInputMessage="1" showErrorMessage="1" errorTitle="Fout" error="Vul een geheel getal in (minimaal 0)" sqref="G43 G45">
      <formula1>0</formula1>
    </dataValidation>
    <dataValidation type="list" allowBlank="1" showInputMessage="1" showErrorMessage="1" sqref="F59:H59">
      <formula1>Op1</formula1>
    </dataValidation>
    <dataValidation type="list" allowBlank="1" showInputMessage="1" showErrorMessage="1" sqref="F61:H61">
      <formula1>Op2</formula1>
    </dataValidation>
    <dataValidation type="list" allowBlank="1" showInputMessage="1" showErrorMessage="1" sqref="F63">
      <formula1>Op3</formula1>
    </dataValidation>
    <dataValidation type="list" allowBlank="1" showInputMessage="1" showErrorMessage="1" sqref="F65:H65">
      <formula1>Op4</formula1>
    </dataValidation>
    <dataValidation type="list" allowBlank="1" showInputMessage="1" showErrorMessage="1" sqref="F67:H69">
      <formula1>Op5</formula1>
    </dataValidation>
    <dataValidation type="list" allowBlank="1" showInputMessage="1" showErrorMessage="1" sqref="F73 F75 F77 F79 F81 F83 F85 F87 F89 F91">
      <formula1>Eens</formula1>
    </dataValidation>
  </dataValidations>
  <hyperlinks>
    <hyperlink ref="D96" r:id="rId1" display="info@peulingsconsult.nl "/>
  </hyperlinks>
  <printOptions/>
  <pageMargins left="0.75" right="0.75" top="1" bottom="1" header="0.5" footer="0.5"/>
  <pageSetup fitToHeight="1" fitToWidth="1" orientation="portrait" paperSize="9" scale="3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M38"/>
  <sheetViews>
    <sheetView workbookViewId="0" topLeftCell="H1">
      <selection activeCell="K19" sqref="K19"/>
    </sheetView>
  </sheetViews>
  <sheetFormatPr defaultColWidth="9.140625" defaultRowHeight="12.75"/>
  <cols>
    <col min="3" max="3" width="2.8515625" style="0" customWidth="1"/>
    <col min="4" max="4" width="26.8515625" style="0" customWidth="1"/>
    <col min="5" max="5" width="3.140625" style="0" customWidth="1"/>
    <col min="6" max="6" width="24.140625" style="0" customWidth="1"/>
    <col min="7" max="7" width="3.140625" style="0" customWidth="1"/>
    <col min="8" max="8" width="31.00390625" style="0" customWidth="1"/>
    <col min="9" max="9" width="28.8515625" style="0" customWidth="1"/>
    <col min="10" max="10" width="27.28125" style="0" customWidth="1"/>
    <col min="11" max="11" width="63.57421875" style="0" customWidth="1"/>
    <col min="12" max="12" width="56.421875" style="0" customWidth="1"/>
    <col min="13" max="13" width="68.8515625" style="0" customWidth="1"/>
  </cols>
  <sheetData>
    <row r="4" spans="2:13" ht="12.75">
      <c r="B4" t="s">
        <v>1</v>
      </c>
      <c r="D4" t="s">
        <v>8</v>
      </c>
      <c r="F4" t="s">
        <v>43</v>
      </c>
      <c r="H4" t="s">
        <v>56</v>
      </c>
      <c r="I4" t="s">
        <v>76</v>
      </c>
      <c r="J4" t="s">
        <v>88</v>
      </c>
      <c r="K4" t="s">
        <v>94</v>
      </c>
      <c r="L4" t="s">
        <v>100</v>
      </c>
      <c r="M4" t="s">
        <v>109</v>
      </c>
    </row>
    <row r="5" spans="2:13" ht="12.75">
      <c r="B5" t="s">
        <v>2</v>
      </c>
      <c r="D5" t="s">
        <v>35</v>
      </c>
      <c r="F5" t="s">
        <v>44</v>
      </c>
      <c r="H5" t="s">
        <v>57</v>
      </c>
      <c r="I5" t="s">
        <v>77</v>
      </c>
      <c r="J5" t="s">
        <v>89</v>
      </c>
      <c r="K5" t="s">
        <v>103</v>
      </c>
      <c r="L5" t="s">
        <v>98</v>
      </c>
      <c r="M5" t="s">
        <v>110</v>
      </c>
    </row>
    <row r="6" spans="2:13" ht="12.75">
      <c r="B6" t="s">
        <v>3</v>
      </c>
      <c r="D6" t="s">
        <v>37</v>
      </c>
      <c r="F6" t="s">
        <v>45</v>
      </c>
      <c r="H6" t="s">
        <v>63</v>
      </c>
      <c r="I6" t="s">
        <v>79</v>
      </c>
      <c r="J6" t="s">
        <v>90</v>
      </c>
      <c r="K6" t="s">
        <v>95</v>
      </c>
      <c r="L6" t="s">
        <v>99</v>
      </c>
      <c r="M6" t="s">
        <v>111</v>
      </c>
    </row>
    <row r="7" spans="4:13" ht="12.75">
      <c r="D7" t="s">
        <v>24</v>
      </c>
      <c r="F7" t="s">
        <v>46</v>
      </c>
      <c r="H7" t="s">
        <v>64</v>
      </c>
      <c r="I7" t="s">
        <v>80</v>
      </c>
      <c r="J7" t="s">
        <v>91</v>
      </c>
      <c r="K7" t="s">
        <v>96</v>
      </c>
      <c r="L7" t="s">
        <v>106</v>
      </c>
      <c r="M7" t="s">
        <v>112</v>
      </c>
    </row>
    <row r="8" spans="4:13" ht="12.75">
      <c r="D8" t="s">
        <v>17</v>
      </c>
      <c r="F8" t="s">
        <v>47</v>
      </c>
      <c r="H8" t="s">
        <v>58</v>
      </c>
      <c r="I8" t="s">
        <v>78</v>
      </c>
      <c r="J8" t="s">
        <v>92</v>
      </c>
      <c r="K8" t="s">
        <v>97</v>
      </c>
      <c r="L8" t="s">
        <v>107</v>
      </c>
      <c r="M8" t="s">
        <v>113</v>
      </c>
    </row>
    <row r="9" spans="4:13" ht="12.75">
      <c r="D9" t="s">
        <v>14</v>
      </c>
      <c r="F9" t="s">
        <v>48</v>
      </c>
      <c r="H9" t="s">
        <v>59</v>
      </c>
      <c r="I9" t="s">
        <v>81</v>
      </c>
      <c r="J9" t="s">
        <v>93</v>
      </c>
      <c r="K9" t="s">
        <v>101</v>
      </c>
      <c r="L9" t="s">
        <v>108</v>
      </c>
      <c r="M9" t="s">
        <v>114</v>
      </c>
    </row>
    <row r="10" spans="4:13" ht="12.75">
      <c r="D10" t="s">
        <v>20</v>
      </c>
      <c r="F10" t="s">
        <v>49</v>
      </c>
      <c r="H10" t="s">
        <v>60</v>
      </c>
      <c r="I10" t="s">
        <v>82</v>
      </c>
      <c r="K10" t="s">
        <v>102</v>
      </c>
      <c r="L10" t="s">
        <v>125</v>
      </c>
      <c r="M10" t="s">
        <v>115</v>
      </c>
    </row>
    <row r="11" spans="4:13" ht="12.75">
      <c r="D11" t="s">
        <v>28</v>
      </c>
      <c r="F11" t="s">
        <v>50</v>
      </c>
      <c r="H11" t="s">
        <v>61</v>
      </c>
      <c r="K11" t="s">
        <v>104</v>
      </c>
      <c r="M11" t="s">
        <v>116</v>
      </c>
    </row>
    <row r="12" spans="4:13" ht="12.75">
      <c r="D12" t="s">
        <v>34</v>
      </c>
      <c r="F12" t="s">
        <v>51</v>
      </c>
      <c r="H12" t="s">
        <v>62</v>
      </c>
      <c r="K12" t="s">
        <v>105</v>
      </c>
      <c r="M12" t="s">
        <v>126</v>
      </c>
    </row>
    <row r="13" spans="4:13" ht="12.75">
      <c r="D13" t="s">
        <v>10</v>
      </c>
      <c r="F13" t="s">
        <v>52</v>
      </c>
      <c r="H13" t="s">
        <v>65</v>
      </c>
      <c r="K13" t="s">
        <v>121</v>
      </c>
      <c r="M13" t="s">
        <v>127</v>
      </c>
    </row>
    <row r="14" spans="4:13" ht="12.75">
      <c r="D14" t="s">
        <v>42</v>
      </c>
      <c r="F14" t="s">
        <v>53</v>
      </c>
      <c r="M14" t="s">
        <v>128</v>
      </c>
    </row>
    <row r="15" spans="4:12" ht="12.75">
      <c r="D15" t="s">
        <v>21</v>
      </c>
      <c r="F15" t="s">
        <v>54</v>
      </c>
      <c r="K15" t="s">
        <v>117</v>
      </c>
      <c r="L15" t="s">
        <v>129</v>
      </c>
    </row>
    <row r="16" spans="4:12" ht="12.75">
      <c r="D16" t="s">
        <v>41</v>
      </c>
      <c r="K16" t="s">
        <v>118</v>
      </c>
      <c r="L16" t="s">
        <v>130</v>
      </c>
    </row>
    <row r="17" spans="4:12" ht="12.75">
      <c r="D17" t="s">
        <v>29</v>
      </c>
      <c r="K17" t="s">
        <v>119</v>
      </c>
      <c r="L17" t="s">
        <v>131</v>
      </c>
    </row>
    <row r="18" spans="4:12" ht="12.75">
      <c r="D18" t="s">
        <v>38</v>
      </c>
      <c r="K18" t="s">
        <v>120</v>
      </c>
      <c r="L18" t="s">
        <v>132</v>
      </c>
    </row>
    <row r="19" spans="4:12" ht="12.75">
      <c r="D19" t="s">
        <v>33</v>
      </c>
      <c r="K19" t="s">
        <v>123</v>
      </c>
      <c r="L19" t="s">
        <v>133</v>
      </c>
    </row>
    <row r="20" spans="4:12" ht="12.75">
      <c r="D20" t="s">
        <v>9</v>
      </c>
      <c r="K20" t="s">
        <v>122</v>
      </c>
      <c r="L20" t="s">
        <v>134</v>
      </c>
    </row>
    <row r="21" spans="4:12" ht="12.75">
      <c r="D21" t="s">
        <v>23</v>
      </c>
      <c r="K21" t="s">
        <v>124</v>
      </c>
      <c r="L21" t="s">
        <v>135</v>
      </c>
    </row>
    <row r="22" spans="4:12" ht="12.75">
      <c r="D22" t="s">
        <v>15</v>
      </c>
      <c r="K22" t="s">
        <v>125</v>
      </c>
      <c r="L22" t="s">
        <v>136</v>
      </c>
    </row>
    <row r="23" spans="4:12" ht="12.75">
      <c r="D23" t="s">
        <v>11</v>
      </c>
      <c r="L23" t="s">
        <v>137</v>
      </c>
    </row>
    <row r="24" spans="4:12" ht="12.75">
      <c r="D24" t="s">
        <v>32</v>
      </c>
      <c r="L24" t="s">
        <v>138</v>
      </c>
    </row>
    <row r="25" ht="12.75">
      <c r="D25" t="s">
        <v>18</v>
      </c>
    </row>
    <row r="26" ht="12.75">
      <c r="D26" t="s">
        <v>22</v>
      </c>
    </row>
    <row r="27" ht="12.75">
      <c r="D27" t="s">
        <v>13</v>
      </c>
    </row>
    <row r="28" ht="12.75">
      <c r="D28" t="s">
        <v>40</v>
      </c>
    </row>
    <row r="29" ht="12.75">
      <c r="D29" t="s">
        <v>39</v>
      </c>
    </row>
    <row r="30" ht="12.75">
      <c r="D30" t="s">
        <v>31</v>
      </c>
    </row>
    <row r="31" ht="12.75">
      <c r="D31" t="s">
        <v>16</v>
      </c>
    </row>
    <row r="32" ht="12.75">
      <c r="D32" t="s">
        <v>27</v>
      </c>
    </row>
    <row r="33" ht="12.75">
      <c r="D33" t="s">
        <v>25</v>
      </c>
    </row>
    <row r="34" ht="12.75">
      <c r="D34" t="s">
        <v>12</v>
      </c>
    </row>
    <row r="35" ht="12.75">
      <c r="D35" t="s">
        <v>26</v>
      </c>
    </row>
    <row r="36" ht="12.75">
      <c r="D36" t="s">
        <v>19</v>
      </c>
    </row>
    <row r="37" ht="12.75">
      <c r="D37" t="s">
        <v>30</v>
      </c>
    </row>
    <row r="38" ht="12.75">
      <c r="D38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Peulings</dc:creator>
  <cp:keywords/>
  <dc:description/>
  <cp:lastModifiedBy>Peulings</cp:lastModifiedBy>
  <cp:lastPrinted>2010-05-17T14:30:27Z</cp:lastPrinted>
  <dcterms:created xsi:type="dcterms:W3CDTF">2010-05-11T09:23:39Z</dcterms:created>
  <dcterms:modified xsi:type="dcterms:W3CDTF">2010-05-18T12:45:14Z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